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SKONALENIE ZAWODOWE NAUCZYCIELI\2026\"/>
    </mc:Choice>
  </mc:AlternateContent>
  <xr:revisionPtr revIDLastSave="0" documentId="13_ncr:1_{030A4849-D032-46D5-96B7-AB92BBBF20C0}" xr6:coauthVersionLast="36" xr6:coauthVersionMax="47" xr10:uidLastSave="{00000000-0000-0000-0000-000000000000}"/>
  <bookViews>
    <workbookView xWindow="-120" yWindow="-120" windowWidth="29040" windowHeight="17520" activeTab="1" xr2:uid="{0551F663-F50C-406F-9DD1-D2CD2071A829}"/>
  </bookViews>
  <sheets>
    <sheet name="plan 31.10.25" sheetId="1" r:id="rId1"/>
    <sheet name="aktualizacja 01.2026" sheetId="2" r:id="rId2"/>
  </sheets>
  <definedNames>
    <definedName name="_xlnm.Print_Area" localSheetId="1">'aktualizacja 01.2026'!$A$1:$J$18</definedName>
    <definedName name="_xlnm.Print_Area" localSheetId="0">'plan 31.10.25'!$A$1:$J$19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13" i="2"/>
  <c r="I15" i="2"/>
  <c r="I14" i="2"/>
  <c r="I12" i="2"/>
  <c r="I11" i="2"/>
  <c r="I10" i="2"/>
  <c r="I9" i="2"/>
  <c r="I8" i="2"/>
  <c r="I16" i="2" l="1"/>
  <c r="I16" i="1"/>
  <c r="I8" i="1"/>
  <c r="I9" i="1"/>
  <c r="I10" i="1"/>
  <c r="I11" i="1"/>
  <c r="I12" i="1"/>
  <c r="I14" i="1"/>
  <c r="I15" i="1"/>
  <c r="I7" i="1"/>
</calcChain>
</file>

<file path=xl/sharedStrings.xml><?xml version="1.0" encoding="utf-8"?>
<sst xmlns="http://schemas.openxmlformats.org/spreadsheetml/2006/main" count="78" uniqueCount="38">
  <si>
    <t>L.p.</t>
  </si>
  <si>
    <t>Nazwa placówki</t>
  </si>
  <si>
    <t>Razem</t>
  </si>
  <si>
    <t xml:space="preserve">Przedszkole w Falentach </t>
  </si>
  <si>
    <t>Przedszkole w Sękocinie</t>
  </si>
  <si>
    <t>Plan dofinansowania form doskonalenia zawodowego nauczycieli na rok 2026</t>
  </si>
  <si>
    <t>Organizacja szkoleń, seminariów oraz konferencji szkoleniowych dla nauczycieli, w tym nauczycieli zajmujących stanowiska kierownicze</t>
  </si>
  <si>
    <t>Organizacja warsztatów metodycznych i przedmiotowych oraz innych form doskonalenia zawodowego wynikających z potrzeb edukacyjnych</t>
  </si>
  <si>
    <t>Szkolenia rad pedagogicznych</t>
  </si>
  <si>
    <t>Opłaty za kształcenie pobierane przez szkoły wyższe zakłady kształcenia nauczycieli</t>
  </si>
  <si>
    <t>Opłaty za kursy kwalifikacyjne i doskonalące, seminaria oraz inne formy doskonalenia zawodowego dla nauczycieli</t>
  </si>
  <si>
    <t>Przygotowanie materiałów szkoleniowych i informacyjnych oraz koszty związane z podróżą służbową</t>
  </si>
  <si>
    <t>Szkoła Podstawowa im. Cypriana Godebskiego w Raszynie</t>
  </si>
  <si>
    <t>Szkoła Podstawowa im. Włodzimierza Potockiego w Sękocinie</t>
  </si>
  <si>
    <t>Przedszkole Nr 3 „Wyspa Skarbów”</t>
  </si>
  <si>
    <t>Załącznik nr 1</t>
  </si>
  <si>
    <t>do uchwały ………………..</t>
  </si>
  <si>
    <t>Rady Gminy w Raszynie z dnia ……..</t>
  </si>
  <si>
    <t>opisowy</t>
  </si>
  <si>
    <t>Przedszkole nr 2 „W Stumilowym Lesie”*</t>
  </si>
  <si>
    <t>*opisowy</t>
  </si>
  <si>
    <t>Przedszkole z Oddziałami Integracyjnymi Nr 1  „Pod Topolą” w Raszynie*</t>
  </si>
  <si>
    <t>„Bajkowe Przedszkole” w Ładach*</t>
  </si>
  <si>
    <t>kwoty z pism</t>
  </si>
  <si>
    <t>Szkoła Podstawowa w Zespole Szkolno-Przedszkolnym w Ładach*</t>
  </si>
  <si>
    <t>kwoty po weryfikacji z dokumentami</t>
  </si>
  <si>
    <t>W razie niewykorzystania środków przeznaczonych na jedną z w/w form, pozostałe środki można przeznaczyć na inną formę przewidzianą w planie doskonalenia zawodowego.</t>
  </si>
  <si>
    <t>Przedszkole z Oddziałami Integracyjnymi Nr 1 „Pod Topolą” w Raszynie*</t>
  </si>
  <si>
    <t>Rady Gminy w Raszynie z dnia 29 stycznia 2026 r.</t>
  </si>
  <si>
    <t>1.</t>
  </si>
  <si>
    <t>2.</t>
  </si>
  <si>
    <t>3.</t>
  </si>
  <si>
    <t>4.</t>
  </si>
  <si>
    <t>5.</t>
  </si>
  <si>
    <t>6.</t>
  </si>
  <si>
    <t>7.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</si>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</sst>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/>
    <xf numFmtId="0" fontId="1" fillId="0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9303-064B-483B-BDA7-9FB1CF4774A7}">
  <sheetPr>
    <pageSetUpPr fitToPage="1"/>
  </sheetPr>
  <dimension ref="A1:J21"/>
  <sheetViews>
    <sheetView showGridLines="0" zoomScale="140" zoomScaleNormal="140" workbookViewId="0">
      <selection activeCell="A5" sqref="A5"/>
    </sheetView>
  </sheetViews>
  <sheetFormatPr defaultRowHeight="12" x14ac:dyDescent="0.2"/>
  <cols>
    <col min="1" max="1" width="4.28515625" style="1" customWidth="1"/>
    <col min="2" max="2" width="59.5703125" style="1" bestFit="1" customWidth="1"/>
    <col min="3" max="3" width="18.140625" style="1" customWidth="1"/>
    <col min="4" max="4" width="18.85546875" style="1" customWidth="1"/>
    <col min="5" max="5" width="15.28515625" style="1" bestFit="1" customWidth="1"/>
    <col min="6" max="6" width="13.85546875" style="1" customWidth="1"/>
    <col min="7" max="7" width="16.140625" style="1" bestFit="1" customWidth="1"/>
    <col min="8" max="8" width="24.140625" style="1" customWidth="1"/>
    <col min="9" max="9" width="13.85546875" style="1" bestFit="1" customWidth="1"/>
    <col min="10" max="10" width="12.85546875" style="1" bestFit="1" customWidth="1"/>
    <col min="11" max="16384" width="9.140625" style="1"/>
  </cols>
  <sheetData>
    <row r="1" spans="1:10" x14ac:dyDescent="0.2">
      <c r="G1" s="2" t="s">
        <v>15</v>
      </c>
    </row>
    <row r="2" spans="1:10" x14ac:dyDescent="0.2">
      <c r="G2" s="2" t="s">
        <v>16</v>
      </c>
    </row>
    <row r="3" spans="1:10" x14ac:dyDescent="0.2">
      <c r="G3" s="2" t="s">
        <v>17</v>
      </c>
    </row>
    <row r="5" spans="1:10" x14ac:dyDescent="0.2">
      <c r="A5" s="3" t="s">
        <v>5</v>
      </c>
    </row>
    <row r="6" spans="1:10" ht="120" x14ac:dyDescent="0.2">
      <c r="A6" s="4" t="s">
        <v>0</v>
      </c>
      <c r="B6" s="4" t="s">
        <v>1</v>
      </c>
      <c r="C6" s="5" t="s">
        <v>6</v>
      </c>
      <c r="D6" s="5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2</v>
      </c>
      <c r="J6" s="6" t="s">
        <v>23</v>
      </c>
    </row>
    <row r="7" spans="1:10" x14ac:dyDescent="0.2">
      <c r="A7" s="7">
        <v>1</v>
      </c>
      <c r="B7" s="7" t="s">
        <v>12</v>
      </c>
      <c r="C7" s="8">
        <v>10000</v>
      </c>
      <c r="D7" s="8">
        <v>15000</v>
      </c>
      <c r="E7" s="8">
        <v>81000</v>
      </c>
      <c r="F7" s="8">
        <v>20000</v>
      </c>
      <c r="G7" s="8">
        <v>20000</v>
      </c>
      <c r="H7" s="8">
        <v>3000</v>
      </c>
      <c r="I7" s="8">
        <f>SUM(C7:H7)</f>
        <v>149000</v>
      </c>
      <c r="J7" s="9"/>
    </row>
    <row r="8" spans="1:10" x14ac:dyDescent="0.2">
      <c r="A8" s="7">
        <v>2</v>
      </c>
      <c r="B8" s="7" t="s">
        <v>13</v>
      </c>
      <c r="C8" s="8">
        <v>5000</v>
      </c>
      <c r="D8" s="8">
        <v>0</v>
      </c>
      <c r="E8" s="8">
        <v>10000</v>
      </c>
      <c r="F8" s="8">
        <v>14000</v>
      </c>
      <c r="G8" s="8">
        <v>0</v>
      </c>
      <c r="H8" s="8">
        <v>1000</v>
      </c>
      <c r="I8" s="10">
        <f t="shared" ref="I8:I15" si="0">SUM(C8:H8)</f>
        <v>30000</v>
      </c>
      <c r="J8" s="9">
        <v>25000</v>
      </c>
    </row>
    <row r="9" spans="1:10" x14ac:dyDescent="0.2">
      <c r="A9" s="7">
        <v>3</v>
      </c>
      <c r="B9" s="7" t="s">
        <v>24</v>
      </c>
      <c r="C9" s="11">
        <v>3000</v>
      </c>
      <c r="D9" s="11">
        <v>8000</v>
      </c>
      <c r="E9" s="8">
        <v>30500</v>
      </c>
      <c r="F9" s="8">
        <v>14200</v>
      </c>
      <c r="G9" s="8">
        <v>10500</v>
      </c>
      <c r="H9" s="8">
        <v>6000</v>
      </c>
      <c r="I9" s="10">
        <f t="shared" si="0"/>
        <v>72200</v>
      </c>
      <c r="J9" s="9">
        <v>74564</v>
      </c>
    </row>
    <row r="10" spans="1:10" x14ac:dyDescent="0.2">
      <c r="A10" s="7">
        <v>4</v>
      </c>
      <c r="B10" s="7" t="s">
        <v>21</v>
      </c>
      <c r="C10" s="12" t="s">
        <v>18</v>
      </c>
      <c r="D10" s="12" t="s">
        <v>18</v>
      </c>
      <c r="E10" s="12" t="s">
        <v>18</v>
      </c>
      <c r="F10" s="12" t="s">
        <v>18</v>
      </c>
      <c r="G10" s="12" t="s">
        <v>18</v>
      </c>
      <c r="H10" s="12" t="s">
        <v>18</v>
      </c>
      <c r="I10" s="8">
        <f t="shared" si="0"/>
        <v>0</v>
      </c>
      <c r="J10" s="9"/>
    </row>
    <row r="11" spans="1:10" x14ac:dyDescent="0.2">
      <c r="A11" s="7">
        <v>5</v>
      </c>
      <c r="B11" s="7" t="s">
        <v>19</v>
      </c>
      <c r="C11" s="12">
        <v>4000</v>
      </c>
      <c r="D11" s="12">
        <v>2000</v>
      </c>
      <c r="E11" s="12">
        <v>3500</v>
      </c>
      <c r="F11" s="12">
        <v>2500</v>
      </c>
      <c r="G11" s="12">
        <v>4040</v>
      </c>
      <c r="H11" s="12">
        <v>0</v>
      </c>
      <c r="I11" s="8">
        <f t="shared" si="0"/>
        <v>16040</v>
      </c>
      <c r="J11" s="9"/>
    </row>
    <row r="12" spans="1:10" x14ac:dyDescent="0.2">
      <c r="A12" s="7">
        <v>6</v>
      </c>
      <c r="B12" s="7" t="s">
        <v>14</v>
      </c>
      <c r="C12" s="12">
        <v>3000</v>
      </c>
      <c r="D12" s="12">
        <v>2500</v>
      </c>
      <c r="E12" s="12">
        <v>10000</v>
      </c>
      <c r="F12" s="12">
        <v>5700</v>
      </c>
      <c r="G12" s="9">
        <v>5280</v>
      </c>
      <c r="H12" s="12">
        <v>300</v>
      </c>
      <c r="I12" s="10">
        <f t="shared" si="0"/>
        <v>26780</v>
      </c>
      <c r="J12" s="9">
        <v>27280</v>
      </c>
    </row>
    <row r="13" spans="1:10" x14ac:dyDescent="0.2">
      <c r="A13" s="7">
        <v>7</v>
      </c>
      <c r="B13" s="7" t="s">
        <v>3</v>
      </c>
      <c r="C13" s="12" t="s">
        <v>18</v>
      </c>
      <c r="D13" s="12" t="s">
        <v>18</v>
      </c>
      <c r="E13" s="12" t="s">
        <v>18</v>
      </c>
      <c r="F13" s="12" t="s">
        <v>18</v>
      </c>
      <c r="G13" s="12" t="s">
        <v>18</v>
      </c>
      <c r="H13" s="12" t="s">
        <v>18</v>
      </c>
      <c r="I13" s="8">
        <v>6580</v>
      </c>
      <c r="J13" s="9"/>
    </row>
    <row r="14" spans="1:10" x14ac:dyDescent="0.2">
      <c r="A14" s="7">
        <v>8</v>
      </c>
      <c r="B14" s="7" t="s">
        <v>4</v>
      </c>
      <c r="C14" s="12" t="s">
        <v>18</v>
      </c>
      <c r="D14" s="12" t="s">
        <v>18</v>
      </c>
      <c r="E14" s="12" t="s">
        <v>18</v>
      </c>
      <c r="F14" s="12" t="s">
        <v>18</v>
      </c>
      <c r="G14" s="12" t="s">
        <v>18</v>
      </c>
      <c r="H14" s="12" t="s">
        <v>18</v>
      </c>
      <c r="I14" s="8">
        <f t="shared" si="0"/>
        <v>0</v>
      </c>
      <c r="J14" s="9"/>
    </row>
    <row r="15" spans="1:10" x14ac:dyDescent="0.2">
      <c r="A15" s="7">
        <v>9</v>
      </c>
      <c r="B15" s="7" t="s">
        <v>22</v>
      </c>
      <c r="C15" s="8">
        <v>2400</v>
      </c>
      <c r="D15" s="8">
        <v>0</v>
      </c>
      <c r="E15" s="8">
        <v>8300</v>
      </c>
      <c r="F15" s="8">
        <v>5500</v>
      </c>
      <c r="G15" s="8">
        <v>2320</v>
      </c>
      <c r="H15" s="8">
        <v>1000</v>
      </c>
      <c r="I15" s="10">
        <f t="shared" si="0"/>
        <v>19520</v>
      </c>
      <c r="J15" s="9">
        <v>22529</v>
      </c>
    </row>
    <row r="16" spans="1:10" ht="25.5" customHeight="1" x14ac:dyDescent="0.2">
      <c r="A16" s="16" t="s">
        <v>2</v>
      </c>
      <c r="B16" s="17"/>
      <c r="C16" s="13"/>
      <c r="D16" s="13"/>
      <c r="E16" s="13"/>
      <c r="F16" s="13"/>
      <c r="G16" s="13"/>
      <c r="H16" s="13"/>
      <c r="I16" s="13">
        <f>SUM(I7:I15)</f>
        <v>320120</v>
      </c>
      <c r="J16" s="9"/>
    </row>
    <row r="18" spans="1:7" x14ac:dyDescent="0.2">
      <c r="A18" s="1" t="s">
        <v>20</v>
      </c>
    </row>
    <row r="19" spans="1:7" x14ac:dyDescent="0.2">
      <c r="A19" s="14" t="s">
        <v>25</v>
      </c>
      <c r="B19" s="14"/>
    </row>
    <row r="21" spans="1:7" x14ac:dyDescent="0.2">
      <c r="A21" s="15" t="s">
        <v>26</v>
      </c>
      <c r="B21" s="15"/>
      <c r="C21" s="15"/>
      <c r="D21" s="15"/>
      <c r="E21" s="15"/>
      <c r="F21" s="15"/>
      <c r="G21" s="15"/>
    </row>
  </sheetData>
  <mergeCells count="1">
    <mergeCell ref="A16:B1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206E-49FE-4B45-A154-D47E51B63682}">
  <sheetPr>
    <pageSetUpPr fitToPage="1"/>
  </sheetPr>
  <dimension ref="A1:J18"/>
  <sheetViews>
    <sheetView showGridLines="0" tabSelected="1" zoomScale="140" zoomScaleNormal="140" workbookViewId="0">
      <selection activeCell="H8" sqref="H8"/>
    </sheetView>
  </sheetViews>
  <sheetFormatPr defaultRowHeight="12" x14ac:dyDescent="0.2"/>
  <cols>
    <col min="1" max="1" width="4.28515625" style="1" customWidth="1"/>
    <col min="2" max="2" width="59.5703125" style="1" bestFit="1" customWidth="1"/>
    <col min="3" max="3" width="18.140625" style="1" customWidth="1"/>
    <col min="4" max="4" width="18.85546875" style="1" customWidth="1"/>
    <col min="5" max="5" width="15.28515625" style="1" bestFit="1" customWidth="1"/>
    <col min="6" max="6" width="13.85546875" style="1" customWidth="1"/>
    <col min="7" max="7" width="16.140625" style="1" bestFit="1" customWidth="1"/>
    <col min="8" max="8" width="24.140625" style="1" customWidth="1"/>
    <col min="9" max="9" width="13.85546875" style="1" bestFit="1" customWidth="1"/>
    <col min="10" max="10" width="12.85546875" style="1" bestFit="1" customWidth="1"/>
    <col min="11" max="16384" width="9.140625" style="1"/>
  </cols>
  <sheetData>
    <row r="1" spans="1:10" x14ac:dyDescent="0.2">
      <c r="G1" s="2" t="s">
        <v>15</v>
      </c>
    </row>
    <row r="2" spans="1:10" x14ac:dyDescent="0.2">
      <c r="G2" s="2" t="s">
        <v>16</v>
      </c>
    </row>
    <row r="3" spans="1:10" x14ac:dyDescent="0.2">
      <c r="G3" s="2" t="s">
        <v>28</v>
      </c>
    </row>
    <row r="5" spans="1:10" x14ac:dyDescent="0.2">
      <c r="A5" s="3" t="s">
        <v>5</v>
      </c>
    </row>
    <row r="6" spans="1:10" ht="120" x14ac:dyDescent="0.2">
      <c r="A6" s="4" t="s">
        <v>0</v>
      </c>
      <c r="B6" s="4" t="s">
        <v>1</v>
      </c>
      <c r="C6" s="5" t="s">
        <v>6</v>
      </c>
      <c r="D6" s="5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2</v>
      </c>
      <c r="J6" s="6"/>
    </row>
    <row r="7" spans="1:10" ht="23.25" customHeight="1" x14ac:dyDescent="0.2">
      <c r="A7" s="24" t="s">
        <v>29</v>
      </c>
      <c r="B7" s="7" t="s">
        <v>12</v>
      </c>
      <c r="C7" s="18">
        <v>10000</v>
      </c>
      <c r="D7" s="18">
        <v>15000</v>
      </c>
      <c r="E7" s="18">
        <v>69820</v>
      </c>
      <c r="F7" s="18">
        <v>20000</v>
      </c>
      <c r="G7" s="18">
        <v>20000</v>
      </c>
      <c r="H7" s="18">
        <v>3000</v>
      </c>
      <c r="I7" s="18">
        <f>SUM(C7:H7)</f>
        <v>137820</v>
      </c>
      <c r="J7" s="9"/>
    </row>
    <row r="8" spans="1:10" ht="23.25" customHeight="1" x14ac:dyDescent="0.2">
      <c r="A8" s="24" t="s">
        <v>30</v>
      </c>
      <c r="B8" s="7" t="s">
        <v>13</v>
      </c>
      <c r="C8" s="18">
        <v>5000</v>
      </c>
      <c r="D8" s="18">
        <v>0</v>
      </c>
      <c r="E8" s="18">
        <v>7000</v>
      </c>
      <c r="F8" s="18">
        <v>10850</v>
      </c>
      <c r="G8" s="18">
        <v>0</v>
      </c>
      <c r="H8" s="18">
        <v>0</v>
      </c>
      <c r="I8" s="18">
        <f t="shared" ref="I8:I15" si="0">SUM(C8:H8)</f>
        <v>22850</v>
      </c>
      <c r="J8" s="9"/>
    </row>
    <row r="9" spans="1:10" ht="23.25" customHeight="1" x14ac:dyDescent="0.2">
      <c r="A9" s="24" t="s">
        <v>31</v>
      </c>
      <c r="B9" s="7" t="s">
        <v>24</v>
      </c>
      <c r="C9" s="19">
        <v>3000</v>
      </c>
      <c r="D9" s="19">
        <v>8000</v>
      </c>
      <c r="E9" s="18">
        <v>30500</v>
      </c>
      <c r="F9" s="18">
        <v>14200</v>
      </c>
      <c r="G9" s="18">
        <v>10500</v>
      </c>
      <c r="H9" s="18">
        <v>6000</v>
      </c>
      <c r="I9" s="18">
        <f t="shared" si="0"/>
        <v>72200</v>
      </c>
      <c r="J9" s="9"/>
    </row>
    <row r="10" spans="1:10" ht="23.25" customHeight="1" x14ac:dyDescent="0.2">
      <c r="A10" s="24" t="s">
        <v>32</v>
      </c>
      <c r="B10" s="7" t="s">
        <v>27</v>
      </c>
      <c r="C10" s="20">
        <v>3000</v>
      </c>
      <c r="D10" s="20">
        <v>2000</v>
      </c>
      <c r="E10" s="20">
        <v>7000</v>
      </c>
      <c r="F10" s="20">
        <v>0</v>
      </c>
      <c r="G10" s="20">
        <v>2900</v>
      </c>
      <c r="H10" s="20">
        <v>0</v>
      </c>
      <c r="I10" s="18">
        <f t="shared" si="0"/>
        <v>14900</v>
      </c>
      <c r="J10" s="9"/>
    </row>
    <row r="11" spans="1:10" ht="23.25" customHeight="1" x14ac:dyDescent="0.2">
      <c r="A11" s="24" t="s">
        <v>33</v>
      </c>
      <c r="B11" s="7" t="s">
        <v>19</v>
      </c>
      <c r="C11" s="20">
        <v>4000</v>
      </c>
      <c r="D11" s="20">
        <v>2000</v>
      </c>
      <c r="E11" s="20">
        <v>3500</v>
      </c>
      <c r="F11" s="20">
        <v>2500</v>
      </c>
      <c r="G11" s="20">
        <v>4000</v>
      </c>
      <c r="H11" s="20">
        <v>0</v>
      </c>
      <c r="I11" s="18">
        <f t="shared" si="0"/>
        <v>16000</v>
      </c>
      <c r="J11" s="9"/>
    </row>
    <row r="12" spans="1:10" ht="23.25" customHeight="1" x14ac:dyDescent="0.2">
      <c r="A12" s="24" t="s">
        <v>34</v>
      </c>
      <c r="B12" s="22" t="s">
        <v>14</v>
      </c>
      <c r="C12" s="20">
        <v>3000</v>
      </c>
      <c r="D12" s="20">
        <v>2500</v>
      </c>
      <c r="E12" s="20">
        <v>10000</v>
      </c>
      <c r="F12" s="20">
        <v>5700</v>
      </c>
      <c r="G12" s="21">
        <v>5200</v>
      </c>
      <c r="H12" s="20">
        <v>300</v>
      </c>
      <c r="I12" s="18">
        <f t="shared" si="0"/>
        <v>26700</v>
      </c>
      <c r="J12" s="9"/>
    </row>
    <row r="13" spans="1:10" ht="23.25" customHeight="1" x14ac:dyDescent="0.2">
      <c r="A13" s="24" t="s">
        <v>35</v>
      </c>
      <c r="B13" s="7" t="s">
        <v>3</v>
      </c>
      <c r="C13" s="20">
        <v>2000</v>
      </c>
      <c r="D13" s="20">
        <v>640</v>
      </c>
      <c r="E13" s="20">
        <v>2600</v>
      </c>
      <c r="F13" s="20">
        <v>0</v>
      </c>
      <c r="G13" s="20">
        <v>1000</v>
      </c>
      <c r="H13" s="20">
        <v>0</v>
      </c>
      <c r="I13" s="18">
        <f>SUM(C13:H13)</f>
        <v>6240</v>
      </c>
      <c r="J13" s="9"/>
    </row>
    <row r="14" spans="1:10" ht="23.25" customHeight="1" x14ac:dyDescent="0.2">
      <c r="A14" s="24" t="s">
        <v>36</v>
      </c>
      <c r="B14" s="7" t="s">
        <v>4</v>
      </c>
      <c r="C14" s="20">
        <v>1200</v>
      </c>
      <c r="D14" s="20">
        <v>2600</v>
      </c>
      <c r="E14" s="20">
        <v>1200</v>
      </c>
      <c r="F14" s="20">
        <v>0</v>
      </c>
      <c r="G14" s="20">
        <v>1000</v>
      </c>
      <c r="H14" s="20">
        <v>450</v>
      </c>
      <c r="I14" s="18">
        <f t="shared" si="0"/>
        <v>6450</v>
      </c>
      <c r="J14" s="9"/>
    </row>
    <row r="15" spans="1:10" ht="23.25" customHeight="1" x14ac:dyDescent="0.2">
      <c r="A15" s="24" t="s">
        <v>37</v>
      </c>
      <c r="B15" s="7" t="s">
        <v>22</v>
      </c>
      <c r="C15" s="18">
        <v>2400</v>
      </c>
      <c r="D15" s="18">
        <v>1380</v>
      </c>
      <c r="E15" s="18">
        <v>8300</v>
      </c>
      <c r="F15" s="18">
        <v>5500</v>
      </c>
      <c r="G15" s="18">
        <v>2320</v>
      </c>
      <c r="H15" s="18">
        <v>1000</v>
      </c>
      <c r="I15" s="18">
        <f t="shared" si="0"/>
        <v>20900</v>
      </c>
      <c r="J15" s="9"/>
    </row>
    <row r="16" spans="1:10" ht="25.5" customHeight="1" x14ac:dyDescent="0.2">
      <c r="A16" s="16" t="s">
        <v>2</v>
      </c>
      <c r="B16" s="17"/>
      <c r="C16" s="13"/>
      <c r="D16" s="13"/>
      <c r="E16" s="13"/>
      <c r="F16" s="13"/>
      <c r="G16" s="13"/>
      <c r="H16" s="13"/>
      <c r="I16" s="23">
        <f>SUM(I7:I15)</f>
        <v>324060</v>
      </c>
      <c r="J16" s="9"/>
    </row>
    <row r="17" spans="1:9" x14ac:dyDescent="0.2">
      <c r="I17" s="9"/>
    </row>
    <row r="18" spans="1:9" x14ac:dyDescent="0.2">
      <c r="A18" s="15" t="s">
        <v>26</v>
      </c>
      <c r="B18" s="15"/>
      <c r="C18" s="15"/>
      <c r="D18" s="15"/>
      <c r="E18" s="15"/>
      <c r="F18" s="15"/>
      <c r="G18" s="15"/>
    </row>
  </sheetData>
  <mergeCells count="1">
    <mergeCell ref="A16:B16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plan 31.10.25</vt:lpstr>
      <vt:lpstr>aktualizacja 01.2026</vt:lpstr>
      <vt:lpstr>'aktualizacja 01.2026'!Obszar_wydruku</vt:lpstr>
      <vt:lpstr>'plan 31.10.25'!Obszar_wydruku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Drzewiecka</dc:creator>
  <cp:lastModifiedBy>Iwona Truszkowska</cp:lastModifiedBy>
  <cp:lastPrinted>2026-01-08T13:23:04Z</cp:lastPrinted>
  <dcterms:created xsi:type="dcterms:W3CDTF">2025-11-14T08:52:43Z</dcterms:created>
  <dcterms:modified xsi:type="dcterms:W3CDTF">2026-01-08T14:48:05Z</dcterms:modified>
</cp:coreProperties>
</file>